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Opice" sheetId="1" r:id="rId1"/>
  </sheets>
  <definedNames>
    <definedName name="_xlnm.Print_Area" localSheetId="0">'Opice'!$B$1:$K$31</definedName>
  </definedNames>
  <calcPr fullCalcOnLoad="1"/>
</workbook>
</file>

<file path=xl/sharedStrings.xml><?xml version="1.0" encoding="utf-8"?>
<sst xmlns="http://schemas.openxmlformats.org/spreadsheetml/2006/main" count="56" uniqueCount="34">
  <si>
    <t>Opice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</si>
  <si>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</si>
  <si>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</si>
  <si>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</si>
  <si>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</si>
  <si>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</si>
  <si>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</si>
  <si>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</si>
  <si>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Exagon</t>
  </si>
  <si>
    <t>biela</t>
  </si>
  <si>
    <t>Saturnia</t>
  </si>
  <si>
    <t>Cristalina bassa</t>
  </si>
  <si>
    <t>Macko</t>
  </si>
  <si>
    <t>Eifelovka</t>
  </si>
  <si>
    <t>Tava</t>
  </si>
  <si>
    <t>Opice - typy</t>
  </si>
  <si>
    <t>Kluč</t>
  </si>
  <si>
    <t>Slnko</t>
  </si>
  <si>
    <t>Kačenka</t>
  </si>
  <si>
    <t>Mesiac</t>
  </si>
  <si>
    <t>žltá</t>
  </si>
  <si>
    <t>Somelier</t>
  </si>
  <si>
    <t>Slniecko</t>
  </si>
  <si>
    <t>Ploskacka ovocie</t>
  </si>
  <si>
    <t>Ermes</t>
  </si>
  <si>
    <t>Aristoteles</t>
  </si>
  <si>
    <t>modrá</t>
  </si>
  <si>
    <t>Elektor</t>
  </si>
  <si>
    <t>Shadow</t>
  </si>
  <si>
    <t>Spumante collio</t>
  </si>
  <si>
    <t>hnedá</t>
  </si>
  <si>
    <t xml:space="preserve">Uvedené ceny za fľaše sú bez uzáverov. </t>
  </si>
  <si>
    <t xml:space="preserve">1 EUR = 30,1260 Sk </t>
  </si>
  <si>
    <t>Ceny platné od 1.8.2009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</si>
</sst>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16" xfId="0" applyNumberForma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65" fontId="3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1"/>
  <sheetViews>
    <sheetView tabSelected="1" zoomScalePageLayoutView="0" workbookViewId="0" topLeftCell="A1">
      <selection activeCell="B1" sqref="B1:K31"/>
    </sheetView>
  </sheetViews>
  <sheetFormatPr defaultColWidth="9.140625" defaultRowHeight="12.75"/>
  <cols>
    <col min="2" max="2" width="11.57421875" style="0" customWidth="1"/>
    <col min="3" max="3" width="7.28125" style="0" customWidth="1"/>
    <col min="4" max="4" width="15.8515625" style="0" customWidth="1"/>
    <col min="8" max="8" width="10.7109375" style="0" bestFit="1" customWidth="1"/>
  </cols>
  <sheetData>
    <row r="1" spans="2:9" ht="25.5">
      <c r="B1" s="34" t="s">
        <v>0</v>
      </c>
      <c r="C1" s="34"/>
      <c r="D1" s="34"/>
      <c r="E1" s="34"/>
      <c r="F1" s="34"/>
      <c r="G1" s="34"/>
      <c r="H1" s="34"/>
      <c r="I1" s="34"/>
    </row>
    <row r="2" ht="13.5" thickBot="1"/>
    <row r="3" spans="2:11" ht="26.25" thickBot="1">
      <c r="B3" s="16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8" t="s">
        <v>7</v>
      </c>
      <c r="I3" s="10" t="s">
        <v>5</v>
      </c>
      <c r="J3" s="10" t="s">
        <v>6</v>
      </c>
      <c r="K3" s="11" t="s">
        <v>7</v>
      </c>
    </row>
    <row r="4" spans="2:15" ht="12.75">
      <c r="B4" s="20">
        <v>1</v>
      </c>
      <c r="C4" s="1">
        <v>100</v>
      </c>
      <c r="D4" s="21" t="s">
        <v>8</v>
      </c>
      <c r="E4" s="1" t="s">
        <v>9</v>
      </c>
      <c r="F4" s="12">
        <f>H4/1.19</f>
        <v>2.100840336134454</v>
      </c>
      <c r="G4" s="12">
        <f>H4-F4</f>
        <v>0.39915966386554613</v>
      </c>
      <c r="H4" s="27">
        <v>2.5</v>
      </c>
      <c r="I4" s="28">
        <f>F4*30.126</f>
        <v>63.28991596638656</v>
      </c>
      <c r="J4" s="2">
        <f>K4-I4</f>
        <v>12.025084033613439</v>
      </c>
      <c r="K4" s="3">
        <f>I4*1.19</f>
        <v>75.315</v>
      </c>
      <c r="M4" s="14"/>
      <c r="N4" s="14"/>
      <c r="O4" s="14"/>
    </row>
    <row r="5" spans="2:15" ht="12.75">
      <c r="B5" s="22">
        <v>2</v>
      </c>
      <c r="C5" s="4">
        <v>100</v>
      </c>
      <c r="D5" s="5" t="s">
        <v>10</v>
      </c>
      <c r="E5" s="4" t="s">
        <v>9</v>
      </c>
      <c r="F5" s="13">
        <f aca="true" t="shared" si="0" ref="F5:F24">H5/1.19</f>
        <v>2.100840336134454</v>
      </c>
      <c r="G5" s="13">
        <f aca="true" t="shared" si="1" ref="G5:G24">H5-F5</f>
        <v>0.39915966386554613</v>
      </c>
      <c r="H5" s="19">
        <v>2.5</v>
      </c>
      <c r="I5" s="29">
        <f aca="true" t="shared" si="2" ref="I5:I24">F5*30.126</f>
        <v>63.28991596638656</v>
      </c>
      <c r="J5" s="6">
        <f aca="true" t="shared" si="3" ref="J5:J24">K5-I5</f>
        <v>12.025084033613439</v>
      </c>
      <c r="K5" s="7">
        <f aca="true" t="shared" si="4" ref="K5:K24">I5*1.19</f>
        <v>75.315</v>
      </c>
      <c r="M5" s="14"/>
      <c r="N5" s="14"/>
      <c r="O5" s="14"/>
    </row>
    <row r="6" spans="2:15" ht="12.75">
      <c r="B6" s="22">
        <v>3</v>
      </c>
      <c r="C6" s="4">
        <v>100</v>
      </c>
      <c r="D6" s="5" t="s">
        <v>11</v>
      </c>
      <c r="E6" s="4" t="s">
        <v>9</v>
      </c>
      <c r="F6" s="13">
        <f t="shared" si="0"/>
        <v>2.100840336134454</v>
      </c>
      <c r="G6" s="13">
        <f t="shared" si="1"/>
        <v>0.39915966386554613</v>
      </c>
      <c r="H6" s="19">
        <v>2.5</v>
      </c>
      <c r="I6" s="29">
        <f t="shared" si="2"/>
        <v>63.28991596638656</v>
      </c>
      <c r="J6" s="6">
        <f t="shared" si="3"/>
        <v>12.025084033613439</v>
      </c>
      <c r="K6" s="7">
        <f t="shared" si="4"/>
        <v>75.315</v>
      </c>
      <c r="M6" s="14"/>
      <c r="N6" s="14"/>
      <c r="O6" s="14"/>
    </row>
    <row r="7" spans="2:15" ht="12.75">
      <c r="B7" s="22">
        <v>4</v>
      </c>
      <c r="C7" s="4">
        <v>200</v>
      </c>
      <c r="D7" s="5" t="s">
        <v>12</v>
      </c>
      <c r="E7" s="4" t="s">
        <v>9</v>
      </c>
      <c r="F7" s="13">
        <f t="shared" si="0"/>
        <v>2.9411764705882355</v>
      </c>
      <c r="G7" s="13">
        <f t="shared" si="1"/>
        <v>0.5588235294117645</v>
      </c>
      <c r="H7" s="19">
        <v>3.5</v>
      </c>
      <c r="I7" s="29">
        <f t="shared" si="2"/>
        <v>88.60588235294118</v>
      </c>
      <c r="J7" s="6">
        <f t="shared" si="3"/>
        <v>16.835117647058823</v>
      </c>
      <c r="K7" s="7">
        <f t="shared" si="4"/>
        <v>105.441</v>
      </c>
      <c r="M7" s="14"/>
      <c r="N7" s="14"/>
      <c r="O7" s="14"/>
    </row>
    <row r="8" spans="2:15" ht="12.75">
      <c r="B8" s="22">
        <v>5</v>
      </c>
      <c r="C8" s="4">
        <v>200</v>
      </c>
      <c r="D8" s="5" t="s">
        <v>13</v>
      </c>
      <c r="E8" s="4" t="s">
        <v>9</v>
      </c>
      <c r="F8" s="13">
        <f t="shared" si="0"/>
        <v>3.781512605042017</v>
      </c>
      <c r="G8" s="13">
        <f t="shared" si="1"/>
        <v>0.7184873949579829</v>
      </c>
      <c r="H8" s="19">
        <v>4.5</v>
      </c>
      <c r="I8" s="29">
        <f t="shared" si="2"/>
        <v>113.92184873949581</v>
      </c>
      <c r="J8" s="6">
        <f t="shared" si="3"/>
        <v>21.645151260504193</v>
      </c>
      <c r="K8" s="7">
        <f t="shared" si="4"/>
        <v>135.567</v>
      </c>
      <c r="M8" s="14"/>
      <c r="N8" s="14"/>
      <c r="O8" s="14"/>
    </row>
    <row r="9" spans="2:15" ht="12.75">
      <c r="B9" s="22">
        <v>6</v>
      </c>
      <c r="C9" s="4">
        <v>200</v>
      </c>
      <c r="D9" s="5" t="s">
        <v>14</v>
      </c>
      <c r="E9" s="4" t="s">
        <v>9</v>
      </c>
      <c r="F9" s="13">
        <f t="shared" si="0"/>
        <v>2.5210084033613445</v>
      </c>
      <c r="G9" s="13">
        <f t="shared" si="1"/>
        <v>0.47899159663865554</v>
      </c>
      <c r="H9" s="19">
        <v>3</v>
      </c>
      <c r="I9" s="29">
        <f t="shared" si="2"/>
        <v>75.94789915966386</v>
      </c>
      <c r="J9" s="6">
        <f t="shared" si="3"/>
        <v>14.430100840336124</v>
      </c>
      <c r="K9" s="7">
        <f t="shared" si="4"/>
        <v>90.37799999999999</v>
      </c>
      <c r="M9" s="14"/>
      <c r="N9" s="14"/>
      <c r="O9" s="14"/>
    </row>
    <row r="10" spans="2:15" ht="12.75">
      <c r="B10" s="22">
        <v>7</v>
      </c>
      <c r="C10" s="4">
        <v>200</v>
      </c>
      <c r="D10" s="5" t="s">
        <v>15</v>
      </c>
      <c r="E10" s="4" t="s">
        <v>9</v>
      </c>
      <c r="F10" s="13">
        <f t="shared" si="0"/>
        <v>2.9411764705882355</v>
      </c>
      <c r="G10" s="13">
        <f t="shared" si="1"/>
        <v>0.5588235294117645</v>
      </c>
      <c r="H10" s="19">
        <v>3.5</v>
      </c>
      <c r="I10" s="29">
        <f t="shared" si="2"/>
        <v>88.60588235294118</v>
      </c>
      <c r="J10" s="6">
        <f t="shared" si="3"/>
        <v>16.835117647058823</v>
      </c>
      <c r="K10" s="7">
        <f t="shared" si="4"/>
        <v>105.441</v>
      </c>
      <c r="M10" s="14"/>
      <c r="N10" s="14"/>
      <c r="O10" s="14"/>
    </row>
    <row r="11" spans="2:15" ht="12.75">
      <c r="B11" s="22">
        <v>8</v>
      </c>
      <c r="C11" s="4">
        <v>200</v>
      </c>
      <c r="D11" s="5" t="s">
        <v>16</v>
      </c>
      <c r="E11" s="4" t="s">
        <v>9</v>
      </c>
      <c r="F11" s="13">
        <f t="shared" si="0"/>
        <v>3.361344537815126</v>
      </c>
      <c r="G11" s="13">
        <f t="shared" si="1"/>
        <v>0.6386554621848739</v>
      </c>
      <c r="H11" s="19">
        <v>4</v>
      </c>
      <c r="I11" s="29">
        <f t="shared" si="2"/>
        <v>101.2638655462185</v>
      </c>
      <c r="J11" s="6">
        <f t="shared" si="3"/>
        <v>19.240134453781508</v>
      </c>
      <c r="K11" s="7">
        <f t="shared" si="4"/>
        <v>120.504</v>
      </c>
      <c r="M11" s="14"/>
      <c r="N11" s="14"/>
      <c r="O11" s="14"/>
    </row>
    <row r="12" spans="2:15" ht="12.75">
      <c r="B12" s="22">
        <v>9</v>
      </c>
      <c r="C12" s="4">
        <v>200</v>
      </c>
      <c r="D12" s="5" t="s">
        <v>17</v>
      </c>
      <c r="E12" s="4" t="s">
        <v>9</v>
      </c>
      <c r="F12" s="13">
        <f t="shared" si="0"/>
        <v>3.361344537815126</v>
      </c>
      <c r="G12" s="13">
        <f t="shared" si="1"/>
        <v>0.6386554621848739</v>
      </c>
      <c r="H12" s="19">
        <v>4</v>
      </c>
      <c r="I12" s="29">
        <f t="shared" si="2"/>
        <v>101.2638655462185</v>
      </c>
      <c r="J12" s="6">
        <f t="shared" si="3"/>
        <v>19.240134453781508</v>
      </c>
      <c r="K12" s="7">
        <f t="shared" si="4"/>
        <v>120.504</v>
      </c>
      <c r="M12" s="14"/>
      <c r="N12" s="14"/>
      <c r="O12" s="14"/>
    </row>
    <row r="13" spans="2:15" ht="12.75">
      <c r="B13" s="22">
        <v>10</v>
      </c>
      <c r="C13" s="4">
        <v>200</v>
      </c>
      <c r="D13" s="5" t="s">
        <v>18</v>
      </c>
      <c r="E13" s="4" t="s">
        <v>9</v>
      </c>
      <c r="F13" s="13">
        <f t="shared" si="0"/>
        <v>2.5210084033613445</v>
      </c>
      <c r="G13" s="13">
        <f t="shared" si="1"/>
        <v>0.47899159663865554</v>
      </c>
      <c r="H13" s="19">
        <v>3</v>
      </c>
      <c r="I13" s="29">
        <f t="shared" si="2"/>
        <v>75.94789915966386</v>
      </c>
      <c r="J13" s="6">
        <f t="shared" si="3"/>
        <v>14.430100840336124</v>
      </c>
      <c r="K13" s="7">
        <f t="shared" si="4"/>
        <v>90.37799999999999</v>
      </c>
      <c r="M13" s="14"/>
      <c r="N13" s="14"/>
      <c r="O13" s="14"/>
    </row>
    <row r="14" spans="2:15" ht="12.75">
      <c r="B14" s="22">
        <v>11</v>
      </c>
      <c r="C14" s="4">
        <v>200</v>
      </c>
      <c r="D14" s="5" t="s">
        <v>19</v>
      </c>
      <c r="E14" s="4" t="s">
        <v>20</v>
      </c>
      <c r="F14" s="13">
        <f t="shared" si="0"/>
        <v>3.361344537815126</v>
      </c>
      <c r="G14" s="13">
        <f t="shared" si="1"/>
        <v>0.6386554621848739</v>
      </c>
      <c r="H14" s="19">
        <v>4</v>
      </c>
      <c r="I14" s="29">
        <f t="shared" si="2"/>
        <v>101.2638655462185</v>
      </c>
      <c r="J14" s="6">
        <f t="shared" si="3"/>
        <v>19.240134453781508</v>
      </c>
      <c r="K14" s="7">
        <f t="shared" si="4"/>
        <v>120.504</v>
      </c>
      <c r="M14" s="14"/>
      <c r="N14" s="14"/>
      <c r="O14" s="14"/>
    </row>
    <row r="15" spans="2:15" ht="12.75">
      <c r="B15" s="22">
        <v>12</v>
      </c>
      <c r="C15" s="4">
        <v>200</v>
      </c>
      <c r="D15" s="5" t="s">
        <v>21</v>
      </c>
      <c r="E15" s="4" t="s">
        <v>9</v>
      </c>
      <c r="F15" s="13">
        <f t="shared" si="0"/>
        <v>2.5210084033613445</v>
      </c>
      <c r="G15" s="13">
        <f t="shared" si="1"/>
        <v>0.47899159663865554</v>
      </c>
      <c r="H15" s="19">
        <v>3</v>
      </c>
      <c r="I15" s="29">
        <f t="shared" si="2"/>
        <v>75.94789915966386</v>
      </c>
      <c r="J15" s="6">
        <f t="shared" si="3"/>
        <v>14.430100840336124</v>
      </c>
      <c r="K15" s="7">
        <f t="shared" si="4"/>
        <v>90.37799999999999</v>
      </c>
      <c r="M15" s="14"/>
      <c r="N15" s="14"/>
      <c r="O15" s="14"/>
    </row>
    <row r="16" spans="2:15" ht="12.75">
      <c r="B16" s="22">
        <v>13</v>
      </c>
      <c r="C16" s="4">
        <v>200</v>
      </c>
      <c r="D16" s="5" t="s">
        <v>22</v>
      </c>
      <c r="E16" s="4" t="s">
        <v>9</v>
      </c>
      <c r="F16" s="13">
        <f t="shared" si="0"/>
        <v>2.100840336134454</v>
      </c>
      <c r="G16" s="13">
        <f t="shared" si="1"/>
        <v>0.39915966386554613</v>
      </c>
      <c r="H16" s="19">
        <v>2.5</v>
      </c>
      <c r="I16" s="29">
        <f t="shared" si="2"/>
        <v>63.28991596638656</v>
      </c>
      <c r="J16" s="6">
        <f t="shared" si="3"/>
        <v>12.025084033613439</v>
      </c>
      <c r="K16" s="7">
        <f t="shared" si="4"/>
        <v>75.315</v>
      </c>
      <c r="M16" s="14"/>
      <c r="N16" s="14"/>
      <c r="O16" s="14"/>
    </row>
    <row r="17" spans="2:15" ht="12.75">
      <c r="B17" s="22">
        <v>14</v>
      </c>
      <c r="C17" s="4">
        <v>350</v>
      </c>
      <c r="D17" s="5" t="s">
        <v>23</v>
      </c>
      <c r="E17" s="4" t="s">
        <v>9</v>
      </c>
      <c r="F17" s="13">
        <f t="shared" si="0"/>
        <v>6.302521008403362</v>
      </c>
      <c r="G17" s="13">
        <f t="shared" si="1"/>
        <v>1.197478991596638</v>
      </c>
      <c r="H17" s="19">
        <v>7.5</v>
      </c>
      <c r="I17" s="29">
        <f t="shared" si="2"/>
        <v>189.8697478991597</v>
      </c>
      <c r="J17" s="6">
        <f t="shared" si="3"/>
        <v>36.075252100840345</v>
      </c>
      <c r="K17" s="7">
        <f t="shared" si="4"/>
        <v>225.94500000000005</v>
      </c>
      <c r="M17" s="14"/>
      <c r="N17" s="14"/>
      <c r="O17" s="14"/>
    </row>
    <row r="18" spans="2:15" ht="12.75">
      <c r="B18" s="22">
        <v>15</v>
      </c>
      <c r="C18" s="4">
        <v>500</v>
      </c>
      <c r="D18" s="5" t="s">
        <v>24</v>
      </c>
      <c r="E18" s="4" t="s">
        <v>9</v>
      </c>
      <c r="F18" s="13">
        <f t="shared" si="0"/>
        <v>2.9411764705882355</v>
      </c>
      <c r="G18" s="13">
        <f t="shared" si="1"/>
        <v>0.5588235294117645</v>
      </c>
      <c r="H18" s="19">
        <v>3.5</v>
      </c>
      <c r="I18" s="29">
        <f t="shared" si="2"/>
        <v>88.60588235294118</v>
      </c>
      <c r="J18" s="6">
        <f t="shared" si="3"/>
        <v>16.835117647058823</v>
      </c>
      <c r="K18" s="7">
        <f t="shared" si="4"/>
        <v>105.441</v>
      </c>
      <c r="M18" s="14"/>
      <c r="N18" s="14"/>
      <c r="O18" s="14"/>
    </row>
    <row r="19" spans="2:15" ht="12.75">
      <c r="B19" s="22">
        <v>16</v>
      </c>
      <c r="C19" s="4">
        <v>500</v>
      </c>
      <c r="D19" s="5" t="s">
        <v>25</v>
      </c>
      <c r="E19" s="8" t="s">
        <v>9</v>
      </c>
      <c r="F19" s="13">
        <f t="shared" si="0"/>
        <v>4.201680672268908</v>
      </c>
      <c r="G19" s="13">
        <f t="shared" si="1"/>
        <v>0.7983193277310923</v>
      </c>
      <c r="H19" s="19">
        <v>5</v>
      </c>
      <c r="I19" s="29">
        <f t="shared" si="2"/>
        <v>126.57983193277312</v>
      </c>
      <c r="J19" s="6">
        <f t="shared" si="3"/>
        <v>24.050168067226878</v>
      </c>
      <c r="K19" s="7">
        <f t="shared" si="4"/>
        <v>150.63</v>
      </c>
      <c r="M19" s="14"/>
      <c r="N19" s="14"/>
      <c r="O19" s="14"/>
    </row>
    <row r="20" spans="2:15" ht="12.75">
      <c r="B20" s="22">
        <v>17</v>
      </c>
      <c r="C20" s="4">
        <v>500</v>
      </c>
      <c r="D20" s="5" t="s">
        <v>25</v>
      </c>
      <c r="E20" s="4" t="s">
        <v>26</v>
      </c>
      <c r="F20" s="13">
        <f t="shared" si="0"/>
        <v>4.201680672268908</v>
      </c>
      <c r="G20" s="13">
        <f t="shared" si="1"/>
        <v>0.7983193277310923</v>
      </c>
      <c r="H20" s="19">
        <v>5</v>
      </c>
      <c r="I20" s="29">
        <f t="shared" si="2"/>
        <v>126.57983193277312</v>
      </c>
      <c r="J20" s="6">
        <f t="shared" si="3"/>
        <v>24.050168067226878</v>
      </c>
      <c r="K20" s="7">
        <f t="shared" si="4"/>
        <v>150.63</v>
      </c>
      <c r="M20" s="14"/>
      <c r="N20" s="14"/>
      <c r="O20" s="14"/>
    </row>
    <row r="21" spans="2:15" ht="12.75">
      <c r="B21" s="22">
        <v>18</v>
      </c>
      <c r="C21" s="4">
        <v>500</v>
      </c>
      <c r="D21" s="5" t="s">
        <v>27</v>
      </c>
      <c r="E21" s="4" t="s">
        <v>9</v>
      </c>
      <c r="F21" s="13">
        <f t="shared" si="0"/>
        <v>5.882352941176471</v>
      </c>
      <c r="G21" s="13">
        <f t="shared" si="1"/>
        <v>1.117647058823529</v>
      </c>
      <c r="H21" s="19">
        <v>7</v>
      </c>
      <c r="I21" s="29">
        <f t="shared" si="2"/>
        <v>177.21176470588236</v>
      </c>
      <c r="J21" s="6">
        <f t="shared" si="3"/>
        <v>33.670235294117646</v>
      </c>
      <c r="K21" s="7">
        <f t="shared" si="4"/>
        <v>210.882</v>
      </c>
      <c r="M21" s="14"/>
      <c r="N21" s="14"/>
      <c r="O21" s="14"/>
    </row>
    <row r="22" spans="2:15" ht="12.75">
      <c r="B22" s="22">
        <v>19</v>
      </c>
      <c r="C22" s="4">
        <v>500</v>
      </c>
      <c r="D22" s="5" t="s">
        <v>28</v>
      </c>
      <c r="E22" s="4" t="s">
        <v>9</v>
      </c>
      <c r="F22" s="13">
        <f t="shared" si="0"/>
        <v>3.361344537815126</v>
      </c>
      <c r="G22" s="13">
        <f t="shared" si="1"/>
        <v>0.6386554621848739</v>
      </c>
      <c r="H22" s="19">
        <v>4</v>
      </c>
      <c r="I22" s="29">
        <f t="shared" si="2"/>
        <v>101.2638655462185</v>
      </c>
      <c r="J22" s="6">
        <f t="shared" si="3"/>
        <v>19.240134453781508</v>
      </c>
      <c r="K22" s="7">
        <f t="shared" si="4"/>
        <v>120.504</v>
      </c>
      <c r="M22" s="14"/>
      <c r="N22" s="14"/>
      <c r="O22" s="14"/>
    </row>
    <row r="23" spans="2:15" ht="12.75">
      <c r="B23" s="22">
        <v>20</v>
      </c>
      <c r="C23" s="4">
        <v>750</v>
      </c>
      <c r="D23" s="5" t="s">
        <v>29</v>
      </c>
      <c r="E23" s="4" t="s">
        <v>30</v>
      </c>
      <c r="F23" s="13">
        <f t="shared" si="0"/>
        <v>1.680672268907563</v>
      </c>
      <c r="G23" s="13">
        <f t="shared" si="1"/>
        <v>0.31932773109243695</v>
      </c>
      <c r="H23" s="19">
        <v>2</v>
      </c>
      <c r="I23" s="29">
        <f t="shared" si="2"/>
        <v>50.63193277310925</v>
      </c>
      <c r="J23" s="6">
        <f t="shared" si="3"/>
        <v>9.620067226890754</v>
      </c>
      <c r="K23" s="7">
        <f t="shared" si="4"/>
        <v>60.252</v>
      </c>
      <c r="M23" s="14"/>
      <c r="N23" s="14"/>
      <c r="O23" s="14"/>
    </row>
    <row r="24" spans="2:15" ht="13.5" thickBot="1">
      <c r="B24" s="23">
        <v>21</v>
      </c>
      <c r="C24" s="24">
        <v>2000</v>
      </c>
      <c r="D24" s="25" t="s">
        <v>13</v>
      </c>
      <c r="E24" s="24" t="s">
        <v>9</v>
      </c>
      <c r="F24" s="15">
        <f t="shared" si="0"/>
        <v>21.008403361344538</v>
      </c>
      <c r="G24" s="15">
        <f t="shared" si="1"/>
        <v>3.991596638655462</v>
      </c>
      <c r="H24" s="30">
        <v>25</v>
      </c>
      <c r="I24" s="31">
        <f t="shared" si="2"/>
        <v>632.8991596638656</v>
      </c>
      <c r="J24" s="26">
        <f t="shared" si="3"/>
        <v>120.25084033613439</v>
      </c>
      <c r="K24" s="32">
        <f t="shared" si="4"/>
        <v>753.15</v>
      </c>
      <c r="M24" s="14"/>
      <c r="N24" s="14"/>
      <c r="O24" s="14"/>
    </row>
    <row r="25" spans="2:9" ht="12.75">
      <c r="B25" s="35"/>
      <c r="C25" s="35"/>
      <c r="D25" s="35"/>
      <c r="E25" s="35"/>
      <c r="F25" s="35"/>
      <c r="G25" s="35"/>
      <c r="H25" s="35"/>
      <c r="I25" s="35"/>
    </row>
    <row r="26" spans="2:11" ht="12.75">
      <c r="B26" s="9"/>
      <c r="C26" s="36"/>
      <c r="D26" s="36"/>
      <c r="E26" s="36"/>
      <c r="F26" s="36"/>
      <c r="G26" s="36"/>
      <c r="H26" s="36"/>
      <c r="I26" s="36"/>
      <c r="J26" s="9"/>
      <c r="K26" s="9"/>
    </row>
    <row r="27" spans="2:11" ht="12.75">
      <c r="B27" s="9"/>
      <c r="C27" s="36"/>
      <c r="D27" s="36"/>
      <c r="E27" s="36"/>
      <c r="F27" s="36"/>
      <c r="G27" s="36"/>
      <c r="H27" s="36"/>
      <c r="I27" s="36"/>
      <c r="J27" s="9"/>
      <c r="K27" s="9"/>
    </row>
    <row r="29" spans="2:11" ht="12.75">
      <c r="B29" s="37" t="s">
        <v>31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2:11" ht="12.75">
      <c r="B30" s="38" t="s">
        <v>33</v>
      </c>
      <c r="C30" s="38"/>
      <c r="D30" s="38"/>
      <c r="E30" s="38"/>
      <c r="F30" s="38"/>
      <c r="G30" s="38"/>
      <c r="H30" s="38"/>
      <c r="I30" s="38"/>
      <c r="J30" s="38"/>
      <c r="K30" s="38"/>
    </row>
    <row r="31" spans="2:11" ht="12.75">
      <c r="B31" s="33" t="s">
        <v>32</v>
      </c>
      <c r="C31" s="33"/>
      <c r="D31" s="33"/>
      <c r="E31" s="33"/>
      <c r="F31" s="33"/>
      <c r="G31" s="33"/>
      <c r="H31" s="33"/>
      <c r="I31" s="33"/>
      <c r="J31" s="33"/>
      <c r="K31" s="33"/>
    </row>
  </sheetData>
  <sheetProtection password="CF19" sheet="1" objects="1" scenarios="1"/>
  <mergeCells count="7">
    <mergeCell ref="B31:K31"/>
    <mergeCell ref="B1:I1"/>
    <mergeCell ref="B25:I25"/>
    <mergeCell ref="C26:I26"/>
    <mergeCell ref="C27:I27"/>
    <mergeCell ref="B29:K29"/>
    <mergeCell ref="B30:K30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2010-02-04T15:46:17Z</cp:lastPrinted>
  <dcterms:created xsi:type="dcterms:W3CDTF">2008-05-12T12:31:44Z</dcterms:created>
  <dcterms:modified xsi:type="dcterms:W3CDTF">2010-02-04T15:46:19Z</dcterms:modified>
  <cp:category/>
  <cp:version/>
  <cp:contentType/>
  <cp:contentStatus/>
</cp:coreProperties>
</file>