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Rytier" sheetId="1" r:id="rId1"/>
  </sheets>
  <definedNames>
    <definedName name="_xlnm.Print_Area" localSheetId="0">'Rytier'!$B$1:$K$28</definedName>
  </definedNames>
  <calcPr fullCalcOnLoad="1"/>
</workbook>
</file>

<file path=xl/sharedStrings.xml><?xml version="1.0" encoding="utf-8"?>
<sst xmlns="http://schemas.openxmlformats.org/spreadsheetml/2006/main" count="50" uniqueCount="29">
  <si>
    <t>Rytier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</si>
  <si>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</si>
  <si>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</si>
  <si>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</si>
  <si>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</si>
  <si>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</si>
  <si>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</si>
  <si>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</si>
  <si>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Pistola</t>
  </si>
  <si>
    <t>biela</t>
  </si>
  <si>
    <t>Stlp Antika + uz</t>
  </si>
  <si>
    <t>Ruka</t>
  </si>
  <si>
    <t>Prirodzenie</t>
  </si>
  <si>
    <t>Rytier s točkou</t>
  </si>
  <si>
    <t>Starogrand</t>
  </si>
  <si>
    <t>Sangria</t>
  </si>
  <si>
    <t>Cammelo</t>
  </si>
  <si>
    <t>Torciglione</t>
  </si>
  <si>
    <t>Twister s tockou</t>
  </si>
  <si>
    <t>Gladiator</t>
  </si>
  <si>
    <t>Princezna</t>
  </si>
  <si>
    <t>Had</t>
  </si>
  <si>
    <t>Babylon</t>
  </si>
  <si>
    <t>Bublina</t>
  </si>
  <si>
    <t>Budik</t>
  </si>
  <si>
    <t>Brendy</t>
  </si>
  <si>
    <t xml:space="preserve">Uvedené ceny za fľaše sú bez uzáverov. </t>
  </si>
  <si>
    <t>Ceny platné od 1.8.2009</t>
  </si>
  <si>
    <t xml:space="preserve">1 EUR = 30,1260 Sk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</si>
</sst>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2" fontId="0" fillId="0" borderId="0" xfId="0" applyNumberFormat="1" applyAlignment="1">
      <alignment/>
    </xf>
    <xf numFmtId="165" fontId="3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5" fontId="3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zoomScalePageLayoutView="0" workbookViewId="0" topLeftCell="A1">
      <selection activeCell="B1" sqref="B1:K28"/>
    </sheetView>
  </sheetViews>
  <sheetFormatPr defaultColWidth="9.140625" defaultRowHeight="12.75"/>
  <cols>
    <col min="2" max="2" width="11.140625" style="0" customWidth="1"/>
    <col min="3" max="3" width="7.7109375" style="0" customWidth="1"/>
    <col min="4" max="4" width="17.421875" style="0" customWidth="1"/>
    <col min="7" max="7" width="10.7109375" style="0" customWidth="1"/>
    <col min="9" max="9" width="10.140625" style="0" customWidth="1"/>
    <col min="11" max="11" width="10.28125" style="0" customWidth="1"/>
  </cols>
  <sheetData>
    <row r="1" spans="2:9" ht="25.5">
      <c r="B1" s="32" t="s">
        <v>0</v>
      </c>
      <c r="C1" s="32"/>
      <c r="D1" s="32"/>
      <c r="E1" s="32"/>
      <c r="F1" s="32"/>
      <c r="G1" s="32"/>
      <c r="H1" s="32"/>
      <c r="I1" s="32"/>
    </row>
    <row r="2" ht="13.5" thickBot="1"/>
    <row r="3" spans="2:11" ht="26.25" thickBot="1">
      <c r="B3" s="16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8" t="s">
        <v>7</v>
      </c>
      <c r="I3" s="1" t="s">
        <v>5</v>
      </c>
      <c r="J3" s="1" t="s">
        <v>6</v>
      </c>
      <c r="K3" s="2" t="s">
        <v>7</v>
      </c>
    </row>
    <row r="4" spans="2:13" ht="12.75">
      <c r="B4" s="21">
        <v>1</v>
      </c>
      <c r="C4" s="3">
        <v>250</v>
      </c>
      <c r="D4" s="22" t="s">
        <v>8</v>
      </c>
      <c r="E4" s="3" t="s">
        <v>9</v>
      </c>
      <c r="F4" s="6">
        <f>H4/1.19</f>
        <v>5.882352941176471</v>
      </c>
      <c r="G4" s="6">
        <f>H4-F4</f>
        <v>1.117647058823529</v>
      </c>
      <c r="H4" s="14">
        <v>7</v>
      </c>
      <c r="I4" s="15">
        <f>F4*30.126</f>
        <v>177.21176470588236</v>
      </c>
      <c r="J4" s="4">
        <f>K4-I4</f>
        <v>33.670235294117646</v>
      </c>
      <c r="K4" s="5">
        <f>I4*1.19</f>
        <v>210.882</v>
      </c>
      <c r="M4" s="13"/>
    </row>
    <row r="5" spans="2:13" ht="12.75">
      <c r="B5" s="23">
        <v>2</v>
      </c>
      <c r="C5" s="7">
        <v>500</v>
      </c>
      <c r="D5" s="8" t="s">
        <v>10</v>
      </c>
      <c r="E5" s="7" t="s">
        <v>9</v>
      </c>
      <c r="F5" s="11">
        <f aca="true" t="shared" si="0" ref="F5:F21">H5/1.19</f>
        <v>5.042016806722689</v>
      </c>
      <c r="G5" s="11">
        <f aca="true" t="shared" si="1" ref="G5:G21">H5-F5</f>
        <v>0.9579831932773111</v>
      </c>
      <c r="H5" s="19">
        <v>6</v>
      </c>
      <c r="I5" s="20">
        <f aca="true" t="shared" si="2" ref="I5:I21">F5*30.126</f>
        <v>151.89579831932772</v>
      </c>
      <c r="J5" s="9">
        <f aca="true" t="shared" si="3" ref="J5:J21">K5-I5</f>
        <v>28.860201680672247</v>
      </c>
      <c r="K5" s="10">
        <f aca="true" t="shared" si="4" ref="K5:K21">I5*1.19</f>
        <v>180.75599999999997</v>
      </c>
      <c r="M5" s="13"/>
    </row>
    <row r="6" spans="2:13" ht="12.75">
      <c r="B6" s="23">
        <v>3</v>
      </c>
      <c r="C6" s="7">
        <v>750</v>
      </c>
      <c r="D6" s="8" t="s">
        <v>11</v>
      </c>
      <c r="E6" s="7" t="s">
        <v>9</v>
      </c>
      <c r="F6" s="11">
        <f t="shared" si="0"/>
        <v>4.201680672268908</v>
      </c>
      <c r="G6" s="11">
        <f t="shared" si="1"/>
        <v>0.7983193277310923</v>
      </c>
      <c r="H6" s="19">
        <v>5</v>
      </c>
      <c r="I6" s="20">
        <f t="shared" si="2"/>
        <v>126.57983193277312</v>
      </c>
      <c r="J6" s="9">
        <f t="shared" si="3"/>
        <v>24.050168067226878</v>
      </c>
      <c r="K6" s="10">
        <f t="shared" si="4"/>
        <v>150.63</v>
      </c>
      <c r="M6" s="13"/>
    </row>
    <row r="7" spans="2:13" ht="12.75">
      <c r="B7" s="23">
        <v>4</v>
      </c>
      <c r="C7" s="7">
        <v>800</v>
      </c>
      <c r="D7" s="8" t="s">
        <v>12</v>
      </c>
      <c r="E7" s="7" t="s">
        <v>9</v>
      </c>
      <c r="F7" s="11">
        <f t="shared" si="0"/>
        <v>15.966386554621849</v>
      </c>
      <c r="G7" s="11">
        <f t="shared" si="1"/>
        <v>3.033613445378151</v>
      </c>
      <c r="H7" s="19">
        <v>19</v>
      </c>
      <c r="I7" s="20">
        <f t="shared" si="2"/>
        <v>481.00336134453784</v>
      </c>
      <c r="J7" s="9">
        <f t="shared" si="3"/>
        <v>91.39063865546217</v>
      </c>
      <c r="K7" s="10">
        <f t="shared" si="4"/>
        <v>572.394</v>
      </c>
      <c r="M7" s="13"/>
    </row>
    <row r="8" spans="2:13" ht="12.75">
      <c r="B8" s="23">
        <v>5</v>
      </c>
      <c r="C8" s="7">
        <v>1500</v>
      </c>
      <c r="D8" s="8" t="s">
        <v>0</v>
      </c>
      <c r="E8" s="7" t="s">
        <v>9</v>
      </c>
      <c r="F8" s="11">
        <f t="shared" si="0"/>
        <v>24.369747899159666</v>
      </c>
      <c r="G8" s="11">
        <f t="shared" si="1"/>
        <v>4.630252100840334</v>
      </c>
      <c r="H8" s="19">
        <v>29</v>
      </c>
      <c r="I8" s="20">
        <f t="shared" si="2"/>
        <v>734.1630252100841</v>
      </c>
      <c r="J8" s="9">
        <f t="shared" si="3"/>
        <v>139.49097478991598</v>
      </c>
      <c r="K8" s="10">
        <f t="shared" si="4"/>
        <v>873.6540000000001</v>
      </c>
      <c r="M8" s="13"/>
    </row>
    <row r="9" spans="2:13" ht="12.75">
      <c r="B9" s="23">
        <v>6</v>
      </c>
      <c r="C9" s="7">
        <v>1500</v>
      </c>
      <c r="D9" s="8" t="s">
        <v>13</v>
      </c>
      <c r="E9" s="7" t="s">
        <v>9</v>
      </c>
      <c r="F9" s="11">
        <f t="shared" si="0"/>
        <v>28.571428571428573</v>
      </c>
      <c r="G9" s="11">
        <f t="shared" si="1"/>
        <v>5.428571428571427</v>
      </c>
      <c r="H9" s="19">
        <v>34</v>
      </c>
      <c r="I9" s="20">
        <f t="shared" si="2"/>
        <v>860.7428571428572</v>
      </c>
      <c r="J9" s="9">
        <f t="shared" si="3"/>
        <v>163.54114285714286</v>
      </c>
      <c r="K9" s="10">
        <f t="shared" si="4"/>
        <v>1024.284</v>
      </c>
      <c r="M9" s="13"/>
    </row>
    <row r="10" spans="2:13" ht="12.75">
      <c r="B10" s="23">
        <v>7</v>
      </c>
      <c r="C10" s="7">
        <v>1750</v>
      </c>
      <c r="D10" s="8" t="s">
        <v>14</v>
      </c>
      <c r="E10" s="7" t="s">
        <v>9</v>
      </c>
      <c r="F10" s="11">
        <f t="shared" si="0"/>
        <v>4.201680672268908</v>
      </c>
      <c r="G10" s="11">
        <f t="shared" si="1"/>
        <v>0.7983193277310923</v>
      </c>
      <c r="H10" s="19">
        <v>5</v>
      </c>
      <c r="I10" s="20">
        <f t="shared" si="2"/>
        <v>126.57983193277312</v>
      </c>
      <c r="J10" s="9">
        <f t="shared" si="3"/>
        <v>24.050168067226878</v>
      </c>
      <c r="K10" s="10">
        <f t="shared" si="4"/>
        <v>150.63</v>
      </c>
      <c r="M10" s="13"/>
    </row>
    <row r="11" spans="2:13" ht="12.75">
      <c r="B11" s="23">
        <v>8</v>
      </c>
      <c r="C11" s="7">
        <v>2000</v>
      </c>
      <c r="D11" s="8" t="s">
        <v>15</v>
      </c>
      <c r="E11" s="7" t="s">
        <v>9</v>
      </c>
      <c r="F11" s="11">
        <f t="shared" si="0"/>
        <v>5.882352941176471</v>
      </c>
      <c r="G11" s="11">
        <f t="shared" si="1"/>
        <v>1.117647058823529</v>
      </c>
      <c r="H11" s="19">
        <v>7</v>
      </c>
      <c r="I11" s="20">
        <f t="shared" si="2"/>
        <v>177.21176470588236</v>
      </c>
      <c r="J11" s="9">
        <f t="shared" si="3"/>
        <v>33.670235294117646</v>
      </c>
      <c r="K11" s="10">
        <f t="shared" si="4"/>
        <v>210.882</v>
      </c>
      <c r="M11" s="13"/>
    </row>
    <row r="12" spans="2:13" ht="12.75">
      <c r="B12" s="23">
        <v>9</v>
      </c>
      <c r="C12" s="7">
        <v>3000</v>
      </c>
      <c r="D12" s="8" t="s">
        <v>16</v>
      </c>
      <c r="E12" s="7" t="s">
        <v>9</v>
      </c>
      <c r="F12" s="11">
        <f t="shared" si="0"/>
        <v>32.77310924369748</v>
      </c>
      <c r="G12" s="11">
        <f t="shared" si="1"/>
        <v>6.226890756302517</v>
      </c>
      <c r="H12" s="19">
        <v>39</v>
      </c>
      <c r="I12" s="20">
        <f t="shared" si="2"/>
        <v>987.3226890756305</v>
      </c>
      <c r="J12" s="9">
        <f t="shared" si="3"/>
        <v>187.59131092436974</v>
      </c>
      <c r="K12" s="10">
        <f t="shared" si="4"/>
        <v>1174.9140000000002</v>
      </c>
      <c r="M12" s="13"/>
    </row>
    <row r="13" spans="2:13" ht="12.75">
      <c r="B13" s="23">
        <v>10</v>
      </c>
      <c r="C13" s="7">
        <v>3000</v>
      </c>
      <c r="D13" s="8" t="s">
        <v>17</v>
      </c>
      <c r="E13" s="7" t="s">
        <v>9</v>
      </c>
      <c r="F13" s="11">
        <f t="shared" si="0"/>
        <v>26.89075630252101</v>
      </c>
      <c r="G13" s="11">
        <f t="shared" si="1"/>
        <v>5.109243697478991</v>
      </c>
      <c r="H13" s="19">
        <v>32</v>
      </c>
      <c r="I13" s="20">
        <f t="shared" si="2"/>
        <v>810.110924369748</v>
      </c>
      <c r="J13" s="9">
        <f t="shared" si="3"/>
        <v>153.92107563025206</v>
      </c>
      <c r="K13" s="10">
        <f t="shared" si="4"/>
        <v>964.032</v>
      </c>
      <c r="M13" s="13"/>
    </row>
    <row r="14" spans="2:13" ht="12.75">
      <c r="B14" s="23">
        <v>11</v>
      </c>
      <c r="C14" s="7">
        <v>3000</v>
      </c>
      <c r="D14" s="8" t="s">
        <v>18</v>
      </c>
      <c r="E14" s="7" t="s">
        <v>9</v>
      </c>
      <c r="F14" s="11">
        <f t="shared" si="0"/>
        <v>24.369747899159666</v>
      </c>
      <c r="G14" s="11">
        <f t="shared" si="1"/>
        <v>4.630252100840334</v>
      </c>
      <c r="H14" s="19">
        <v>29</v>
      </c>
      <c r="I14" s="20">
        <f t="shared" si="2"/>
        <v>734.1630252100841</v>
      </c>
      <c r="J14" s="9">
        <f t="shared" si="3"/>
        <v>139.49097478991598</v>
      </c>
      <c r="K14" s="10">
        <f t="shared" si="4"/>
        <v>873.6540000000001</v>
      </c>
      <c r="M14" s="13"/>
    </row>
    <row r="15" spans="2:13" ht="12.75">
      <c r="B15" s="23">
        <v>12</v>
      </c>
      <c r="C15" s="7">
        <v>3000</v>
      </c>
      <c r="D15" s="8" t="s">
        <v>19</v>
      </c>
      <c r="E15" s="7" t="s">
        <v>9</v>
      </c>
      <c r="F15" s="11">
        <f t="shared" si="0"/>
        <v>26.89075630252101</v>
      </c>
      <c r="G15" s="11">
        <f t="shared" si="1"/>
        <v>5.109243697478991</v>
      </c>
      <c r="H15" s="19">
        <v>32</v>
      </c>
      <c r="I15" s="20">
        <f t="shared" si="2"/>
        <v>810.110924369748</v>
      </c>
      <c r="J15" s="9">
        <f t="shared" si="3"/>
        <v>153.92107563025206</v>
      </c>
      <c r="K15" s="10">
        <f t="shared" si="4"/>
        <v>964.032</v>
      </c>
      <c r="M15" s="13"/>
    </row>
    <row r="16" spans="2:13" ht="12.75">
      <c r="B16" s="23">
        <v>13</v>
      </c>
      <c r="C16" s="7">
        <v>3000</v>
      </c>
      <c r="D16" s="8" t="s">
        <v>20</v>
      </c>
      <c r="E16" s="7" t="s">
        <v>9</v>
      </c>
      <c r="F16" s="11">
        <f t="shared" si="0"/>
        <v>24.369747899159666</v>
      </c>
      <c r="G16" s="11">
        <f t="shared" si="1"/>
        <v>4.630252100840334</v>
      </c>
      <c r="H16" s="19">
        <v>29</v>
      </c>
      <c r="I16" s="20">
        <f t="shared" si="2"/>
        <v>734.1630252100841</v>
      </c>
      <c r="J16" s="9">
        <f t="shared" si="3"/>
        <v>139.49097478991598</v>
      </c>
      <c r="K16" s="10">
        <f t="shared" si="4"/>
        <v>873.6540000000001</v>
      </c>
      <c r="M16" s="13"/>
    </row>
    <row r="17" spans="2:13" ht="12.75">
      <c r="B17" s="23">
        <v>14</v>
      </c>
      <c r="C17" s="7">
        <v>3000</v>
      </c>
      <c r="D17" s="8" t="s">
        <v>21</v>
      </c>
      <c r="E17" s="7" t="s">
        <v>9</v>
      </c>
      <c r="F17" s="11">
        <f t="shared" si="0"/>
        <v>29.411764705882355</v>
      </c>
      <c r="G17" s="11">
        <f t="shared" si="1"/>
        <v>5.588235294117645</v>
      </c>
      <c r="H17" s="19">
        <v>35</v>
      </c>
      <c r="I17" s="20">
        <f t="shared" si="2"/>
        <v>886.0588235294118</v>
      </c>
      <c r="J17" s="9">
        <f t="shared" si="3"/>
        <v>168.35117647058826</v>
      </c>
      <c r="K17" s="10">
        <f t="shared" si="4"/>
        <v>1054.41</v>
      </c>
      <c r="M17" s="13"/>
    </row>
    <row r="18" spans="2:13" ht="12.75">
      <c r="B18" s="23">
        <v>15</v>
      </c>
      <c r="C18" s="7">
        <v>3000</v>
      </c>
      <c r="D18" s="8" t="s">
        <v>22</v>
      </c>
      <c r="E18" s="7" t="s">
        <v>9</v>
      </c>
      <c r="F18" s="11">
        <f t="shared" si="0"/>
        <v>20.168067226890756</v>
      </c>
      <c r="G18" s="11">
        <f t="shared" si="1"/>
        <v>3.8319327731092443</v>
      </c>
      <c r="H18" s="19">
        <v>24</v>
      </c>
      <c r="I18" s="20">
        <f t="shared" si="2"/>
        <v>607.5831932773109</v>
      </c>
      <c r="J18" s="9">
        <f t="shared" si="3"/>
        <v>115.44080672268899</v>
      </c>
      <c r="K18" s="10">
        <f t="shared" si="4"/>
        <v>723.0239999999999</v>
      </c>
      <c r="M18" s="13"/>
    </row>
    <row r="19" spans="2:13" ht="12.75">
      <c r="B19" s="23">
        <v>16</v>
      </c>
      <c r="C19" s="7">
        <v>3000</v>
      </c>
      <c r="D19" s="8" t="s">
        <v>23</v>
      </c>
      <c r="E19" s="7" t="s">
        <v>9</v>
      </c>
      <c r="F19" s="11">
        <f t="shared" si="0"/>
        <v>20.168067226890756</v>
      </c>
      <c r="G19" s="11">
        <f t="shared" si="1"/>
        <v>3.8319327731092443</v>
      </c>
      <c r="H19" s="19">
        <v>24</v>
      </c>
      <c r="I19" s="20">
        <f t="shared" si="2"/>
        <v>607.5831932773109</v>
      </c>
      <c r="J19" s="9">
        <f t="shared" si="3"/>
        <v>115.44080672268899</v>
      </c>
      <c r="K19" s="10">
        <f t="shared" si="4"/>
        <v>723.0239999999999</v>
      </c>
      <c r="M19" s="13"/>
    </row>
    <row r="20" spans="2:13" ht="12.75">
      <c r="B20" s="23">
        <v>17</v>
      </c>
      <c r="C20" s="7">
        <v>3000</v>
      </c>
      <c r="D20" s="8" t="s">
        <v>24</v>
      </c>
      <c r="E20" s="7" t="s">
        <v>9</v>
      </c>
      <c r="F20" s="11">
        <f t="shared" si="0"/>
        <v>15.966386554621849</v>
      </c>
      <c r="G20" s="11">
        <f t="shared" si="1"/>
        <v>3.033613445378151</v>
      </c>
      <c r="H20" s="19">
        <v>19</v>
      </c>
      <c r="I20" s="20">
        <f t="shared" si="2"/>
        <v>481.00336134453784</v>
      </c>
      <c r="J20" s="9">
        <f t="shared" si="3"/>
        <v>91.39063865546217</v>
      </c>
      <c r="K20" s="10">
        <f t="shared" si="4"/>
        <v>572.394</v>
      </c>
      <c r="M20" s="13"/>
    </row>
    <row r="21" spans="2:13" ht="13.5" thickBot="1">
      <c r="B21" s="24">
        <v>18</v>
      </c>
      <c r="C21" s="25">
        <v>5000</v>
      </c>
      <c r="D21" s="26" t="s">
        <v>25</v>
      </c>
      <c r="E21" s="25" t="s">
        <v>9</v>
      </c>
      <c r="F21" s="12">
        <f t="shared" si="0"/>
        <v>15.966386554621849</v>
      </c>
      <c r="G21" s="12">
        <f t="shared" si="1"/>
        <v>3.033613445378151</v>
      </c>
      <c r="H21" s="27">
        <v>19</v>
      </c>
      <c r="I21" s="28">
        <f t="shared" si="2"/>
        <v>481.00336134453784</v>
      </c>
      <c r="J21" s="29">
        <f t="shared" si="3"/>
        <v>91.39063865546217</v>
      </c>
      <c r="K21" s="30">
        <f t="shared" si="4"/>
        <v>572.394</v>
      </c>
      <c r="M21" s="13"/>
    </row>
    <row r="23" spans="2:9" ht="12.75">
      <c r="B23" s="33"/>
      <c r="C23" s="33"/>
      <c r="D23" s="33"/>
      <c r="E23" s="33"/>
      <c r="F23" s="33"/>
      <c r="G23" s="33"/>
      <c r="H23" s="33"/>
      <c r="I23" s="33"/>
    </row>
    <row r="25" spans="2:11" ht="12.75">
      <c r="B25" s="34" t="s">
        <v>26</v>
      </c>
      <c r="C25" s="34"/>
      <c r="D25" s="34"/>
      <c r="E25" s="34"/>
      <c r="F25" s="34"/>
      <c r="G25" s="34"/>
      <c r="H25" s="34"/>
      <c r="I25" s="34"/>
      <c r="J25" s="34"/>
      <c r="K25" s="34"/>
    </row>
    <row r="26" spans="2:11" ht="12.75">
      <c r="B26" s="35" t="s">
        <v>27</v>
      </c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2.75">
      <c r="B27" s="31" t="s">
        <v>28</v>
      </c>
      <c r="C27" s="31"/>
      <c r="D27" s="31"/>
      <c r="E27" s="31"/>
      <c r="F27" s="31"/>
      <c r="G27" s="31"/>
      <c r="H27" s="31"/>
      <c r="I27" s="31"/>
      <c r="J27" s="31"/>
      <c r="K27" s="31"/>
    </row>
  </sheetData>
  <sheetProtection password="CF19" sheet="1" objects="1" scenarios="1"/>
  <mergeCells count="5">
    <mergeCell ref="B27:K27"/>
    <mergeCell ref="B1:I1"/>
    <mergeCell ref="B23:I23"/>
    <mergeCell ref="B25:K25"/>
    <mergeCell ref="B26:K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2010-02-04T15:44:27Z</cp:lastPrinted>
  <dcterms:created xsi:type="dcterms:W3CDTF">2008-05-12T14:07:34Z</dcterms:created>
  <dcterms:modified xsi:type="dcterms:W3CDTF">2010-02-04T15:44:31Z</dcterms:modified>
  <cp:category/>
  <cp:version/>
  <cp:contentType/>
  <cp:contentStatus/>
</cp:coreProperties>
</file>